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LI\Елена Иванова\2025\КН 03-04.09.25\Критерии за подбор\"/>
    </mc:Choice>
  </mc:AlternateContent>
  <bookViews>
    <workbookView xWindow="0" yWindow="0" windowWidth="28800" windowHeight="12450"/>
  </bookViews>
  <sheets>
    <sheet name="Ранкинг" sheetId="1" r:id="rId1"/>
    <sheet name="К5.1-Оперативна печалба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B14" i="3" l="1"/>
  <c r="D8" i="3" l="1"/>
  <c r="C8" i="3"/>
  <c r="B8" i="3"/>
  <c r="B9" i="3" s="1"/>
</calcChain>
</file>

<file path=xl/sharedStrings.xml><?xml version="1.0" encoding="utf-8"?>
<sst xmlns="http://schemas.openxmlformats.org/spreadsheetml/2006/main" count="76" uniqueCount="76">
  <si>
    <t>№</t>
  </si>
  <si>
    <t>Критерии</t>
  </si>
  <si>
    <t>Минимално изискване</t>
  </si>
  <si>
    <t>Максимален брой точки</t>
  </si>
  <si>
    <t>Обосновка на заявения брой точки</t>
  </si>
  <si>
    <t>1.</t>
  </si>
  <si>
    <t>1.1.</t>
  </si>
  <si>
    <t>2.</t>
  </si>
  <si>
    <t>2.1.</t>
  </si>
  <si>
    <t>*</t>
  </si>
  <si>
    <t>3.</t>
  </si>
  <si>
    <t>Общ брой на заявените точки по критериите за оценка на проекта:</t>
  </si>
  <si>
    <t>Минимално изискуем брой точки по критериите за оценка:</t>
  </si>
  <si>
    <t>Методика за оценка</t>
  </si>
  <si>
    <t>Заявления за подпомагане, насочени към производство на биологични продукти</t>
  </si>
  <si>
    <t>4.</t>
  </si>
  <si>
    <t>5.</t>
  </si>
  <si>
    <t xml:space="preserve">Финансовото състояние на кандидата обезпечава реализирането на инвестициите </t>
  </si>
  <si>
    <t>Други приоритети:</t>
  </si>
  <si>
    <t>5.1.</t>
  </si>
  <si>
    <t>Заявление за подпомагане с инвестиции и дейности, които се изпълняват на територията на необлагодетелствани райони и райони с природни и други ограничения.</t>
  </si>
  <si>
    <t>Подпомагане за производство на биологични продукти и продукти, обхванати от схеми за качество</t>
  </si>
  <si>
    <t>Заявления за подпомагане, насочени към производство на продукти, обхванати от схеми за качество</t>
  </si>
  <si>
    <t>Инвестиции и дейности, които се изпълняват на територията на необлагодетелствани райони и райони с природни и други ограничения са такива, за които са изпълнени едновременно следните условия:
1. дейностите, включени в заявлението за подпомагане, за които се кандидатства, се изпълняват на територията на населено място, чието землище попада в необлагодетелстван район съгласно Наредбата за определяне на критериите за необлагодетелстваните райони и териториалния им обхват, приета с ПМС № 30 от 2008 г. (обн., ДВ, бр. 20 от 2008 г.; изм., бр. 53 от 2011 г.);
2. най-малко 75 на сто от посочената в бизнес плана земя или площ се намира в необлагодетелстван район.
За кандидати с проекти за инвестиционни разходи, изцяло насочени в сектор "Животновъдство", както и инвестиции, свързани с трайни насаждения, оранжерии и гъбарници, е достатъчно изпълнението на едно от посочените условия.</t>
  </si>
  <si>
    <t>Приоритет по критерия получават кандидати – физически лица, еднолични търговци и еднолични дружества с ограничена отговорност (ЕООД), за които физическото лице, физическото лице-търговец или физическото лице – едноличен собственик на капитала е на възраст от 18 до 40 години включително. Изпълнението на условието се проверява служебно в Търговския регистър и регистър на ЮЛНЦ и чрез ЕГН на физическото лице.
За кандидати ЕООД точки по критерия се присъждат, когато едноличен собственик на капитала на дружеството е физическо лице, което не е променяно след 01.01.2025 г. и отговаря на условията за получаване на предимство.
За кандидати групи/организации на производители минималното изискване по критерия се счита за изпълнено, когато над 50 на сто от членовете на групата/организацията, отговарят на посоченото условие.</t>
  </si>
  <si>
    <t>Заявление за подпомагане, насърчаващо кооперирането и интеграцията между земеделските производители</t>
  </si>
  <si>
    <t>Земеделски стопанин, участващ в системата за земеделска счетоводна информация (СЗСИ) / системата за информация за устойчивостта на земеделските стопанства (СИУЗС)</t>
  </si>
  <si>
    <r>
      <t xml:space="preserve">Кандидатът:
- е участвал в Системата за земеделска счетоводна информация (СЗСИ) </t>
    </r>
    <r>
      <rPr>
        <b/>
        <sz val="10"/>
        <rFont val="Times New Roman"/>
        <family val="1"/>
        <charset val="204"/>
      </rPr>
      <t xml:space="preserve">и </t>
    </r>
    <r>
      <rPr>
        <sz val="10"/>
        <rFont val="Times New Roman"/>
        <family val="1"/>
        <charset val="204"/>
      </rPr>
      <t xml:space="preserve">поема ангажимент за участие в нея или подобна (система за информация за устойчивостта на земеделските стопанства (СИУЗС)) ежегодно до края на периода на мониторинг </t>
    </r>
    <r>
      <rPr>
        <b/>
        <sz val="10"/>
        <rFont val="Times New Roman"/>
        <family val="1"/>
        <charset val="204"/>
      </rPr>
      <t xml:space="preserve">- 2 точки;
- </t>
    </r>
    <r>
      <rPr>
        <sz val="10"/>
        <rFont val="Times New Roman"/>
        <family val="1"/>
        <charset val="204"/>
      </rPr>
      <t>не е участвал в Системата за земеделска счетоводна информация (СЗСИ),</t>
    </r>
    <r>
      <rPr>
        <b/>
        <sz val="10"/>
        <rFont val="Times New Roman"/>
        <family val="1"/>
        <charset val="204"/>
      </rPr>
      <t xml:space="preserve"> но</t>
    </r>
    <r>
      <rPr>
        <sz val="10"/>
        <rFont val="Times New Roman"/>
        <family val="1"/>
        <charset val="204"/>
      </rPr>
      <t xml:space="preserve"> поема ангажимент за участие в нея или подобна (система за информация за устойчивостта на земеделските стопанства (СИУЗС)) ежегодно до края на периода на мониторинг </t>
    </r>
    <r>
      <rPr>
        <b/>
        <sz val="10"/>
        <rFont val="Times New Roman"/>
        <family val="1"/>
        <charset val="204"/>
      </rPr>
      <t>- 1 точка</t>
    </r>
  </si>
  <si>
    <t>3.1.</t>
  </si>
  <si>
    <t>4.1.</t>
  </si>
  <si>
    <t>Таблица 2</t>
  </si>
  <si>
    <t xml:space="preserve">Изчисление на средноаритметичен размер на оперативната печалба на кандидата за три  финансови години </t>
  </si>
  <si>
    <t xml:space="preserve"> от Годишен отчет за дейността</t>
  </si>
  <si>
    <t>Наименование на позицията</t>
  </si>
  <si>
    <t>2022*</t>
  </si>
  <si>
    <t>2023*</t>
  </si>
  <si>
    <t xml:space="preserve">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баланс, който се подава ежегодно в НСИ. </t>
  </si>
  <si>
    <r>
      <t xml:space="preserve">I. Приходи от оперативна дейност </t>
    </r>
    <r>
      <rPr>
        <b/>
        <sz val="12"/>
        <color theme="1"/>
        <rFont val="Times New Roman"/>
        <family val="1"/>
        <charset val="204"/>
      </rPr>
      <t>(в хил. лв.)</t>
    </r>
  </si>
  <si>
    <t>Попълват се данните за стойността от ред „Общо за група I”, (код 15000)</t>
  </si>
  <si>
    <r>
      <t xml:space="preserve">II. Разходи от оперативна дейност </t>
    </r>
    <r>
      <rPr>
        <b/>
        <sz val="12"/>
        <color theme="1"/>
        <rFont val="Times New Roman"/>
        <family val="1"/>
        <charset val="204"/>
      </rPr>
      <t>(в хил. лв.)</t>
    </r>
  </si>
  <si>
    <t>Попълват се данните за стойността от ред „Общо за група I”, (код 10000)</t>
  </si>
  <si>
    <r>
      <t>II.1. Разходи за амортизации и обезценка на ДМА и ДНА</t>
    </r>
    <r>
      <rPr>
        <b/>
        <sz val="12"/>
        <color theme="1"/>
        <rFont val="Times New Roman"/>
        <family val="1"/>
        <charset val="204"/>
      </rPr>
      <t xml:space="preserve"> (в хил. лв.)</t>
    </r>
  </si>
  <si>
    <t>Попълват се данните за стойността от ред „Разходи за амортизация и обезценка на дълготрайни материални и нематериални активи”, (код 10410)</t>
  </si>
  <si>
    <t>III. Оперативна печалба преди данъци, лихви и амортизации (=I-II+II.1), в хил. лв.</t>
  </si>
  <si>
    <t>IV. Средноаритметичен размер на оперативната печалба на кандидата за последните три финансови години, в лева</t>
  </si>
  <si>
    <r>
      <t xml:space="preserve">* Посочват се стойностите </t>
    </r>
    <r>
      <rPr>
        <b/>
        <i/>
        <sz val="12"/>
        <color rgb="FFFF0000"/>
        <rFont val="Times New Roman"/>
        <family val="1"/>
        <charset val="204"/>
      </rPr>
      <t>в хил. лв.</t>
    </r>
  </si>
  <si>
    <t>2024*</t>
  </si>
  <si>
    <t>Заявена стойност на заявлението за подпомагане (общо)</t>
  </si>
  <si>
    <t>Съотношение:</t>
  </si>
  <si>
    <t>-</t>
  </si>
  <si>
    <t>Кандидати, доказващи финансова устойчивост</t>
  </si>
  <si>
    <t>Кандидати на територията на райони с природни и други ограничения</t>
  </si>
  <si>
    <t>Заявления за подпомагане с инвестиции и дейности, свързани с напояване</t>
  </si>
  <si>
    <t>Инвестиции свързани с напояване са инвестиции в изграждане, реконструкция/рехабилитация на съоръжения и закупуване и монтиране на оборудване, включително кладенци и съоръжения за съхранение на вода за напояване, включващи изграждането на нови и подобряване на съществуващи мрежи в рамките на стопанството на кандидата</t>
  </si>
  <si>
    <t>Кандидати, които не са подпомагани по подмярка 4.1. от ПРСР</t>
  </si>
  <si>
    <t>Заявления за подпомагане, представени от кандидати, които не са одобрени за подпомагане по подмярка 4.1 „Инвестиции в земеделски стопанства“ от ПРСР 2014-2020.</t>
  </si>
  <si>
    <r>
      <t xml:space="preserve">Инвестициите и дейностите в заявлението за подпомагане са насочени към производство, съхранение и продажба на селскостопански култури и животни, които са обект на сключен действащ договор за контрол и сертификация по правилата на биологичното производство  преди 01.01.2025 г. и:
</t>
    </r>
    <r>
      <rPr>
        <b/>
        <sz val="10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 xml:space="preserve"> всички селскостопански култури/животни съгласно представения бизнес план, са сертифицирани като биологични   -   </t>
    </r>
    <r>
      <rPr>
        <b/>
        <sz val="10"/>
        <rFont val="Times New Roman"/>
        <family val="1"/>
        <charset val="204"/>
      </rPr>
      <t>10 точки</t>
    </r>
    <r>
      <rPr>
        <sz val="10"/>
        <rFont val="Times New Roman"/>
        <family val="1"/>
        <charset val="204"/>
      </rPr>
      <t xml:space="preserve">;
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 xml:space="preserve">част от селскостопанските култури/животни съгласно представения бизнес план, са сертифицирани като биологични, а останалите са в преход   -   </t>
    </r>
    <r>
      <rPr>
        <b/>
        <sz val="10"/>
        <rFont val="Times New Roman"/>
        <family val="1"/>
        <charset val="204"/>
      </rPr>
      <t>7 точки</t>
    </r>
    <r>
      <rPr>
        <sz val="10"/>
        <rFont val="Times New Roman"/>
        <family val="1"/>
        <charset val="204"/>
      </rPr>
      <t xml:space="preserve">;
</t>
    </r>
    <r>
      <rPr>
        <b/>
        <sz val="10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 xml:space="preserve"> всички селскостопански култури/животни съгласно представения бизнес план, са в преход   -   </t>
    </r>
    <r>
      <rPr>
        <b/>
        <sz val="10"/>
        <rFont val="Times New Roman"/>
        <family val="1"/>
        <charset val="204"/>
      </rPr>
      <t>2 точки</t>
    </r>
  </si>
  <si>
    <t>Оперативната печалба на кандидата от последните три завършени финансови години (2022, 2023 и 2024 г.), се определя, като се използват следните данни от ОПР за съответната финансова година: стойността от Раздел А, т. I „Приходи от оперативна дейност”, ред „Общо за група I”, (код 15000) от приходната част на ОПР за съответната финансова година минус стойността от Раздел А, т. I „Разходи за оперативна дейност”, ред „Общо за група I”, (код 10000) от разходната част на ОПР за съответната финансова година плюс стойността от ред „Разходи за амортизация и обезценка на дълготрайни материални и нематериални активи”, (код 10410) от разходната част на ОПР за съответната финансова година. Изчислява се средноаритметичния размер на оперативната печалба за последните три завършени финансови години (2022, 2023 и 2024 г.) с помощта на лист „Т...... Оперативна печалба“ от Приложение № ........
Данните ще се взимат по служебен път от НСИ, като за годините, за които кандидатът не е подал ГФО, се считат за 0 (нула).
За кандидати ЕТ или ЕООД, новоучредени и регистрирани след 31.12.2024 г., се използват данните от ОПР на лицето, за което са признати обстоятелствата за история като земеделски стопанин.</t>
  </si>
  <si>
    <t>Приоритет получават заявления за подпомагане, представени от кандидати, за които след служебна проверка в Електронния регистър по чл. 16а, ал. 1, т. 1 от Закона за прилагане на Общата организация на пазарите на земеделски продукти на Европейския съюз (ЗПООПЗПЕС) е установено, че имат сключен действащ договор за контрол и сертификация с контролиращо лице преди 01.01.2025 г. с актуални данни за всички култури/животни за стопанската 2024/2025 г., с които се кандидатства (по група на културите и размер на площите и/или по вид и брой на животните) и същите са описани в Приложение № ..... „Бизнес план - образец“.
За кандидати групи/организации на производители минималното изискване по критерия се счита за изпълнено, когато над 50 на сто от членовете на групата/организацията, отговарят на съответното условие.
Допустимите инвестиционни разходи, които се използват едновременно и за дейности, свързани с производство, съхранение и продажба на конвенционални селскостопански култури/животни, не се считат за разходи, насочени към производство на биологични продукти.
Кандидатите, получили точки по настоящия критерий се задължават да поддържат съответствие с него до края на периода на мониторинг. За случаите, в които е получено предимство с площи/животни в преход, кандидатите се задължават да представят сертификат за биологично производство преди изплащане на помощта.</t>
  </si>
  <si>
    <r>
      <t>Заявление за подпомагане, подадено от призната група/организация на производители на селскостопански продукти</t>
    </r>
    <r>
      <rPr>
        <b/>
        <sz val="10"/>
        <rFont val="Times New Roman"/>
        <family val="1"/>
        <charset val="204"/>
      </rPr>
      <t/>
    </r>
  </si>
  <si>
    <t>1.2.</t>
  </si>
  <si>
    <t>5.2.</t>
  </si>
  <si>
    <t>5.3.</t>
  </si>
  <si>
    <t>5.4.</t>
  </si>
  <si>
    <t>5.5.</t>
  </si>
  <si>
    <t>Прироритет се присъжда на заявления за подпомагане, представени от кандидати, които не са одобрени за подпомагане със заповед на изпълнителния директор на ДФ „Земеделие“ по реда на Наредба № 9 от 21 март 2015 година и/или нямат сключен административен договор по процедура чрез подбор № BG06RDNP001-4.008, № BG06RDNP001-4.012 и № BG06RDNP001-4.017 по подмярка 4.1. „Инвестиции в земеделски стопанства“ (извършва се служебна проверка).</t>
  </si>
  <si>
    <r>
      <t xml:space="preserve">Инвестициите и дейностите в заявлението за подпомагане са насочени към производство, съхранение и продажба на селскостопански култури и животни, за които кандидатът е вписан в съответния регистър от Политиката за качество на ЕС преди 01.01.2025 г.:
</t>
    </r>
    <r>
      <rPr>
        <b/>
        <sz val="10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 xml:space="preserve"> за всички селскостопански култури/животни съгласно представения бизнес план, кандидатът е вписан в съответния регистър от Политиката за качество на ЕС </t>
    </r>
    <r>
      <rPr>
        <b/>
        <sz val="10"/>
        <rFont val="Times New Roman"/>
        <family val="1"/>
        <charset val="204"/>
      </rPr>
      <t>преди</t>
    </r>
    <r>
      <rPr>
        <sz val="10"/>
        <rFont val="Times New Roman"/>
        <family val="1"/>
        <charset val="204"/>
      </rPr>
      <t xml:space="preserve"> 01.01.2025 г.  -  </t>
    </r>
    <r>
      <rPr>
        <b/>
        <sz val="10"/>
        <rFont val="Times New Roman"/>
        <family val="1"/>
        <charset val="204"/>
      </rPr>
      <t>5 точки</t>
    </r>
    <r>
      <rPr>
        <sz val="10"/>
        <rFont val="Times New Roman"/>
        <family val="1"/>
        <charset val="204"/>
      </rPr>
      <t xml:space="preserve">;
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 xml:space="preserve">за част от селскостопанските култури/животни съгласно представения бизнес план, кандидатът е вписан в съответния регистър от Политиката за качество на ЕС, </t>
    </r>
    <r>
      <rPr>
        <b/>
        <sz val="10"/>
        <rFont val="Times New Roman"/>
        <family val="1"/>
        <charset val="204"/>
      </rPr>
      <t>преди</t>
    </r>
    <r>
      <rPr>
        <sz val="10"/>
        <rFont val="Times New Roman"/>
        <family val="1"/>
        <charset val="204"/>
      </rPr>
      <t xml:space="preserve"> 01.01.2025 г.  - </t>
    </r>
    <r>
      <rPr>
        <b/>
        <sz val="10"/>
        <rFont val="Times New Roman"/>
        <family val="1"/>
        <charset val="204"/>
      </rPr>
      <t xml:space="preserve">3 точки;
- </t>
    </r>
    <r>
      <rPr>
        <sz val="10"/>
        <rFont val="Times New Roman"/>
        <family val="1"/>
        <charset val="204"/>
      </rPr>
      <t xml:space="preserve">поне за един вид от селскостопански култури/животни съгласно представения бизнес план, кандидатът е вписан в съответния регистър от Политиката за качество на ЕС </t>
    </r>
    <r>
      <rPr>
        <b/>
        <sz val="10"/>
        <rFont val="Times New Roman"/>
        <family val="1"/>
        <charset val="204"/>
      </rPr>
      <t>след</t>
    </r>
    <r>
      <rPr>
        <sz val="10"/>
        <rFont val="Times New Roman"/>
        <family val="1"/>
        <charset val="204"/>
      </rPr>
      <t xml:space="preserve"> 01.01.2025 г.</t>
    </r>
    <r>
      <rPr>
        <b/>
        <sz val="10"/>
        <rFont val="Times New Roman"/>
        <family val="1"/>
        <charset val="204"/>
      </rPr>
      <t xml:space="preserve">  -   1 точка</t>
    </r>
  </si>
  <si>
    <t>Заявление за подпомагане, което допринася за надвишаване изискванията за хуманното отношение към животните</t>
  </si>
  <si>
    <t>Заявление за подпомагане, представено от кандидат от 18 до 40 години включително.</t>
  </si>
  <si>
    <t>Заявление за подпомагане, включващо инвестиции за надвишаване изискванията за :
- хуманно отношение към свинете и птиците;
- преход към алтернативни системи за отглеждане на птици, свине и телета.</t>
  </si>
  <si>
    <r>
      <t xml:space="preserve">За заявление за подпомагане, в което:
- всички одобрени за подпомагане разходи са от Приложение № ...... към Условията за кандидаттстване </t>
    </r>
    <r>
      <rPr>
        <b/>
        <sz val="10"/>
        <rFont val="Times New Roman"/>
        <family val="1"/>
        <charset val="204"/>
      </rPr>
      <t>- 5 точки;</t>
    </r>
    <r>
      <rPr>
        <sz val="10"/>
        <rFont val="Times New Roman"/>
        <family val="1"/>
        <charset val="204"/>
      </rPr>
      <t xml:space="preserve">
- част от одобрените за подпомагане разходи са от Приложение № ...... към Условията за кандидаттстване </t>
    </r>
    <r>
      <rPr>
        <b/>
        <sz val="10"/>
        <rFont val="Times New Roman"/>
        <family val="1"/>
        <charset val="204"/>
      </rPr>
      <t>- 3 точки.</t>
    </r>
  </si>
  <si>
    <r>
      <t>Извършва се служебна проверка в съответния регистър от Политиката за качество на ЕС:
-</t>
    </r>
    <r>
      <rPr>
        <u/>
        <sz val="10"/>
        <rFont val="Times New Roman"/>
        <family val="1"/>
        <charset val="204"/>
      </rPr>
      <t xml:space="preserve"> за незадължителния термин за качество „Планински продукт“</t>
    </r>
    <r>
      <rPr>
        <sz val="10"/>
        <rFont val="Times New Roman"/>
        <family val="1"/>
        <charset val="204"/>
      </rPr>
      <t xml:space="preserve"> - Регистър на производителите на продукти с незадължителния термин за качество „Планински продукт“ - https://www.mzh.government.bg/bg/politiki-i-programi/politiki-i-strategii/politiki-po-agrohranitelnata-veriga/zashiteni-naimenovaniya/planinski-produkt/;
-</t>
    </r>
    <r>
      <rPr>
        <u/>
        <sz val="10"/>
        <rFont val="Times New Roman"/>
        <family val="1"/>
        <charset val="204"/>
      </rPr>
      <t xml:space="preserve"> за ЗНП „Странджански манов мед“</t>
    </r>
    <r>
      <rPr>
        <sz val="10"/>
        <rFont val="Times New Roman"/>
        <family val="1"/>
        <charset val="204"/>
      </rPr>
      <t xml:space="preserve">  - Регистър на производителите на ЗНП „Странджански манов мед“ - https://www.mzh.government.bg/bg/politiki-i-programi/politiki-i-strategii/politiki-po-agrohranitelnata-veriga/zashiteni-naimenovaniya/znp-strandzhanski-manov-medmanov-med-ot-strandzha/;
- </t>
    </r>
    <r>
      <rPr>
        <u/>
        <sz val="10"/>
        <rFont val="Times New Roman"/>
        <family val="1"/>
        <charset val="204"/>
      </rPr>
      <t>за ЗНП „Странджански билков чай“</t>
    </r>
    <r>
      <rPr>
        <sz val="10"/>
        <rFont val="Times New Roman"/>
        <family val="1"/>
        <charset val="204"/>
      </rPr>
      <t xml:space="preserve"> - https://www.mzh.government.bg/bg/politiki-i-programi/politiki-i-strategii/politiki-po-agrohranitelnata-veriga/zashiteni-naimenovaniya/strandzhanski-bilkov-chaj/;
-</t>
    </r>
    <r>
      <rPr>
        <u/>
        <sz val="10"/>
        <rFont val="Times New Roman"/>
        <family val="1"/>
        <charset val="204"/>
      </rPr>
      <t xml:space="preserve"> за новопризнати защитени наименования за произход, защитени географски указания, храни с традиционно специфичен характер и т.нар. незадължителни термини за качество</t>
    </r>
    <r>
      <rPr>
        <sz val="10"/>
        <rFont val="Times New Roman"/>
        <family val="1"/>
        <charset val="204"/>
      </rPr>
      <t xml:space="preserve"> - в съответния регистър, пубикуван в https://www.mzh.government.bg/bg/politiki-i-programi/politiki-i-strategii/politiki-po-agrohranitelnata-veriga/zashiteni-naimenovaniya/
Допустимите инвестиционни разходи, които се използват едновременно и за дейности, свързани с производство, съхранение и продажба на други селскостопански култури/животни, не се считат за разходи, насочени към производство на продукти от Политиката за качество на ЕС.</t>
    </r>
  </si>
  <si>
    <t>Проекти, насърчаващи кооперирането и интеграцията между земеделските производители</t>
  </si>
  <si>
    <r>
      <t xml:space="preserve">Приоритет се присъжда за заявление за подпомагане, в което:
- всички одобрени за подпомагане разходи са свързани с напояване - </t>
    </r>
    <r>
      <rPr>
        <b/>
        <sz val="10"/>
        <rFont val="Times New Roman"/>
        <family val="1"/>
        <charset val="204"/>
      </rPr>
      <t>15 точки</t>
    </r>
    <r>
      <rPr>
        <sz val="10"/>
        <rFont val="Times New Roman"/>
        <family val="1"/>
        <charset val="204"/>
      </rPr>
      <t xml:space="preserve">;
- част от одобрените за подпомагане разходи са свързани с напояване  - </t>
    </r>
    <r>
      <rPr>
        <b/>
        <sz val="10"/>
        <rFont val="Times New Roman"/>
        <family val="1"/>
        <charset val="204"/>
      </rPr>
      <t>10 точки.</t>
    </r>
  </si>
  <si>
    <t>III. Критерии за подбор</t>
  </si>
  <si>
    <r>
      <t xml:space="preserve">Точките по критерия зависят от съотношението (К)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(2022, 2023 и 2024 г.)
Заявления за подпомагане, за които съотношението (К) е число по-малко или равно на 0 </t>
    </r>
    <r>
      <rPr>
        <i/>
        <sz val="10"/>
        <rFont val="Times New Roman"/>
        <family val="1"/>
        <charset val="204"/>
      </rPr>
      <t>(нула)</t>
    </r>
    <r>
      <rPr>
        <sz val="10"/>
        <rFont val="Times New Roman"/>
        <family val="1"/>
        <charset val="204"/>
      </rPr>
      <t xml:space="preserve"> или по-голямо от 10 </t>
    </r>
    <r>
      <rPr>
        <i/>
        <sz val="10"/>
        <rFont val="Times New Roman"/>
        <family val="1"/>
        <charset val="204"/>
      </rPr>
      <t>(десет)</t>
    </r>
    <r>
      <rPr>
        <sz val="10"/>
        <rFont val="Times New Roman"/>
        <family val="1"/>
        <charset val="204"/>
      </rPr>
      <t xml:space="preserve">, получават 0 точки.
Заявления за подпомагане, за които съотношението (К) е число по-голямо от 0 (нула) и по-малко или равно на 2 (две), получават 15 точки.
Заявления за подпомагане, за които съотношението (К) е число по-голямо от 2 (две) и по-малко или равно на 10 (десет), точките по критерия се изчисляват като от максималните 15 точки се извади разликата между съотношението (К) и 2, разделена на 1,75. Резултатът се закръглява до трети знак след десетичната запетая.
Минимум - 0 т. / Максимум - 15 т.
</t>
    </r>
    <r>
      <rPr>
        <b/>
        <sz val="10"/>
        <rFont val="Times New Roman"/>
        <family val="1"/>
        <charset val="204"/>
      </rPr>
      <t xml:space="preserve">
Пример:</t>
    </r>
    <r>
      <rPr>
        <sz val="10"/>
        <rFont val="Times New Roman"/>
        <family val="1"/>
        <charset val="204"/>
      </rPr>
      <t xml:space="preserve">
1) при К&lt;=0 или 10&lt;К получава </t>
    </r>
    <r>
      <rPr>
        <b/>
        <sz val="10"/>
        <rFont val="Times New Roman"/>
        <family val="1"/>
        <charset val="204"/>
      </rPr>
      <t>0 точки;</t>
    </r>
    <r>
      <rPr>
        <sz val="10"/>
        <rFont val="Times New Roman"/>
        <family val="1"/>
        <charset val="204"/>
      </rPr>
      <t xml:space="preserve">
2) при 0&lt;K&lt;2 получава</t>
    </r>
    <r>
      <rPr>
        <b/>
        <sz val="10"/>
        <rFont val="Times New Roman"/>
        <family val="1"/>
        <charset val="204"/>
      </rPr>
      <t xml:space="preserve"> 15 точки</t>
    </r>
    <r>
      <rPr>
        <sz val="10"/>
        <rFont val="Times New Roman"/>
        <family val="1"/>
        <charset val="204"/>
      </rPr>
      <t xml:space="preserve">;
3) при 2&lt;К&lt;=10 получава 15-(К-2)/1,75 </t>
    </r>
    <r>
      <rPr>
        <b/>
        <sz val="10"/>
        <rFont val="Times New Roman"/>
        <family val="1"/>
        <charset val="204"/>
      </rPr>
      <t>точки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</si>
</sst>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л_в_._-;\-* #,##0.00\ _л_в_._-;_-* &quot;-&quot;??\ _л_в_._-;_-@_-"/>
    <numFmt numFmtId="165" formatCode="#,##0.00_ ;\-#,##0.00\ "/>
    <numFmt numFmtId="166" formatCode="0.0000"/>
    <numFmt numFmtId="167" formatCode="0.000000"/>
    <numFmt numFmtId="168" formatCode="#,##0.000_ ;\-#,##0.000\ 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</cellStyleXfs>
  <cellXfs count="5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horizontal="justify" vertical="center" wrapText="1"/>
      <protection locked="0"/>
    </xf>
    <xf numFmtId="0" fontId="1" fillId="2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8" fillId="0" borderId="0" xfId="2" applyFont="1" applyAlignment="1">
      <alignment horizontal="justify" vertical="center"/>
    </xf>
    <xf numFmtId="0" fontId="14" fillId="0" borderId="0" xfId="2" applyFont="1" applyAlignment="1">
      <alignment horizontal="justify" vertical="center"/>
    </xf>
    <xf numFmtId="0" fontId="8" fillId="0" borderId="1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15" fillId="0" borderId="0" xfId="2" applyFont="1" applyAlignment="1">
      <alignment horizontal="justify" vertical="center" wrapText="1"/>
    </xf>
    <xf numFmtId="0" fontId="8" fillId="0" borderId="0" xfId="2" applyFont="1" applyAlignment="1">
      <alignment horizontal="justify" vertical="center" wrapText="1"/>
    </xf>
    <xf numFmtId="0" fontId="16" fillId="0" borderId="0" xfId="2" applyFont="1" applyAlignment="1">
      <alignment horizontal="justify" vertical="center"/>
    </xf>
    <xf numFmtId="43" fontId="8" fillId="0" borderId="0" xfId="1" applyFont="1" applyAlignment="1">
      <alignment horizontal="justify" vertical="center"/>
    </xf>
    <xf numFmtId="0" fontId="9" fillId="4" borderId="14" xfId="2" applyFont="1" applyFill="1" applyBorder="1" applyAlignment="1">
      <alignment horizontal="center" vertical="center" wrapText="1"/>
    </xf>
    <xf numFmtId="0" fontId="1" fillId="4" borderId="15" xfId="2" applyFont="1" applyFill="1" applyBorder="1" applyAlignment="1">
      <alignment horizontal="center" vertical="center"/>
    </xf>
    <xf numFmtId="0" fontId="1" fillId="4" borderId="7" xfId="2" applyFont="1" applyFill="1" applyBorder="1" applyAlignment="1">
      <alignment horizontal="center" vertical="center"/>
    </xf>
    <xf numFmtId="0" fontId="12" fillId="4" borderId="9" xfId="2" applyFont="1" applyFill="1" applyBorder="1" applyAlignment="1">
      <alignment horizontal="center" vertical="center"/>
    </xf>
    <xf numFmtId="0" fontId="12" fillId="4" borderId="1" xfId="2" applyFont="1" applyFill="1" applyBorder="1" applyAlignment="1">
      <alignment horizontal="center" vertical="center"/>
    </xf>
    <xf numFmtId="0" fontId="12" fillId="4" borderId="4" xfId="2" applyFont="1" applyFill="1" applyBorder="1" applyAlignment="1">
      <alignment horizontal="center" vertical="center"/>
    </xf>
    <xf numFmtId="0" fontId="8" fillId="5" borderId="9" xfId="2" applyFont="1" applyFill="1" applyBorder="1" applyAlignment="1">
      <alignment horizontal="justify" vertical="center" wrapText="1"/>
    </xf>
    <xf numFmtId="0" fontId="9" fillId="5" borderId="9" xfId="2" applyFont="1" applyFill="1" applyBorder="1" applyAlignment="1">
      <alignment horizontal="justify" vertical="center" wrapText="1"/>
    </xf>
    <xf numFmtId="0" fontId="10" fillId="5" borderId="1" xfId="2" applyFont="1" applyFill="1" applyBorder="1" applyAlignment="1">
      <alignment horizontal="center" vertical="center"/>
    </xf>
    <xf numFmtId="0" fontId="11" fillId="5" borderId="13" xfId="2" applyFont="1" applyFill="1" applyBorder="1" applyAlignment="1">
      <alignment horizontal="center" vertical="center" wrapText="1"/>
    </xf>
    <xf numFmtId="0" fontId="13" fillId="5" borderId="13" xfId="2" applyFont="1" applyFill="1" applyBorder="1" applyAlignment="1">
      <alignment horizontal="center" vertical="center"/>
    </xf>
    <xf numFmtId="0" fontId="11" fillId="6" borderId="13" xfId="2" applyFont="1" applyFill="1" applyBorder="1" applyAlignment="1">
      <alignment horizontal="justify" vertical="center" wrapText="1"/>
    </xf>
    <xf numFmtId="0" fontId="15" fillId="6" borderId="13" xfId="2" applyFont="1" applyFill="1" applyBorder="1" applyAlignment="1">
      <alignment vertical="center" wrapText="1"/>
    </xf>
    <xf numFmtId="0" fontId="9" fillId="4" borderId="9" xfId="2" applyFont="1" applyFill="1" applyBorder="1" applyAlignment="1">
      <alignment horizontal="justify" vertical="center" wrapText="1"/>
    </xf>
    <xf numFmtId="0" fontId="9" fillId="4" borderId="6" xfId="2" applyFont="1" applyFill="1" applyBorder="1" applyAlignment="1">
      <alignment horizontal="justify" vertical="center" wrapText="1"/>
    </xf>
    <xf numFmtId="0" fontId="8" fillId="5" borderId="10" xfId="2" applyFont="1" applyFill="1" applyBorder="1" applyAlignment="1">
      <alignment horizontal="center" vertical="center"/>
    </xf>
    <xf numFmtId="0" fontId="8" fillId="5" borderId="5" xfId="2" applyFont="1" applyFill="1" applyBorder="1" applyAlignment="1">
      <alignment horizontal="center" vertical="center"/>
    </xf>
    <xf numFmtId="166" fontId="8" fillId="0" borderId="0" xfId="2" applyNumberFormat="1" applyFont="1" applyAlignment="1">
      <alignment horizontal="justify" vertical="center"/>
    </xf>
    <xf numFmtId="167" fontId="8" fillId="0" borderId="0" xfId="2" applyNumberFormat="1" applyFont="1" applyAlignment="1">
      <alignment horizontal="justify" vertical="center"/>
    </xf>
    <xf numFmtId="0" fontId="3" fillId="3" borderId="1" xfId="0" applyFont="1" applyFill="1" applyBorder="1" applyAlignment="1">
      <alignment horizontal="justify" vertical="center" wrapText="1"/>
    </xf>
    <xf numFmtId="0" fontId="21" fillId="0" borderId="0" xfId="0" applyFont="1"/>
    <xf numFmtId="0" fontId="2" fillId="2" borderId="1" xfId="0" applyFont="1" applyFill="1" applyBorder="1" applyAlignment="1">
      <alignment horizontal="justify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9" fillId="0" borderId="0" xfId="2" applyFont="1" applyBorder="1" applyAlignment="1">
      <alignment horizontal="justify" vertical="center" wrapText="1"/>
    </xf>
    <xf numFmtId="165" fontId="8" fillId="5" borderId="8" xfId="3" applyNumberFormat="1" applyFont="1" applyFill="1" applyBorder="1" applyAlignment="1">
      <alignment horizontal="center" vertical="center"/>
    </xf>
    <xf numFmtId="165" fontId="8" fillId="5" borderId="2" xfId="3" applyNumberFormat="1" applyFont="1" applyFill="1" applyBorder="1" applyAlignment="1">
      <alignment horizontal="center" vertical="center"/>
    </xf>
    <xf numFmtId="165" fontId="8" fillId="5" borderId="3" xfId="3" applyNumberFormat="1" applyFont="1" applyFill="1" applyBorder="1" applyAlignment="1">
      <alignment horizontal="center" vertical="center"/>
    </xf>
    <xf numFmtId="0" fontId="17" fillId="6" borderId="16" xfId="2" applyFont="1" applyFill="1" applyBorder="1" applyAlignment="1">
      <alignment horizontal="left" vertical="center"/>
    </xf>
    <xf numFmtId="0" fontId="17" fillId="6" borderId="17" xfId="2" applyFont="1" applyFill="1" applyBorder="1" applyAlignment="1">
      <alignment horizontal="left" vertical="center"/>
    </xf>
    <xf numFmtId="168" fontId="8" fillId="5" borderId="8" xfId="3" applyNumberFormat="1" applyFont="1" applyFill="1" applyBorder="1" applyAlignment="1">
      <alignment horizontal="center" vertical="center"/>
    </xf>
    <xf numFmtId="168" fontId="8" fillId="5" borderId="2" xfId="3" applyNumberFormat="1" applyFont="1" applyFill="1" applyBorder="1" applyAlignment="1">
      <alignment horizontal="center" vertical="center"/>
    </xf>
    <xf numFmtId="168" fontId="8" fillId="5" borderId="3" xfId="3" applyNumberFormat="1" applyFont="1" applyFill="1" applyBorder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4" xfId="2"/>
  </cellStyles>
  <dxfs count="18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view="pageBreakPreview" topLeftCell="A7" zoomScaleNormal="100" zoomScaleSheetLayoutView="100" workbookViewId="0">
      <selection activeCell="C11" sqref="C11"/>
    </sheetView>
  </sheetViews>
  <sheetFormatPr defaultRowHeight="15" x14ac:dyDescent="0.25"/>
  <cols>
    <col min="1" max="1" width="4.140625" style="42" customWidth="1"/>
    <col min="2" max="2" width="45.7109375" style="42" customWidth="1"/>
    <col min="3" max="3" width="54.5703125" style="42" customWidth="1"/>
    <col min="4" max="4" width="13.140625" style="42" customWidth="1"/>
    <col min="5" max="5" width="66.28515625" style="42" customWidth="1"/>
    <col min="6" max="6" width="21" style="42" customWidth="1"/>
    <col min="7" max="16384" width="9.140625" style="42"/>
  </cols>
  <sheetData>
    <row r="1" spans="1:6" ht="15.75" customHeight="1" x14ac:dyDescent="0.25">
      <c r="A1" s="10" t="s">
        <v>74</v>
      </c>
      <c r="B1" s="8"/>
      <c r="C1" s="8"/>
      <c r="D1" s="8"/>
      <c r="E1" s="8"/>
      <c r="F1" s="8"/>
    </row>
    <row r="2" spans="1:6" ht="25.5" x14ac:dyDescent="0.25">
      <c r="A2" s="1" t="s">
        <v>0</v>
      </c>
      <c r="B2" s="4" t="s">
        <v>1</v>
      </c>
      <c r="C2" s="4" t="s">
        <v>2</v>
      </c>
      <c r="D2" s="4" t="s">
        <v>3</v>
      </c>
      <c r="E2" s="4" t="s">
        <v>13</v>
      </c>
      <c r="F2" s="4" t="s">
        <v>4</v>
      </c>
    </row>
    <row r="3" spans="1:6" ht="15" customHeight="1" x14ac:dyDescent="0.25">
      <c r="A3" s="2" t="s">
        <v>5</v>
      </c>
      <c r="B3" s="43" t="s">
        <v>21</v>
      </c>
      <c r="C3" s="43"/>
      <c r="D3" s="4"/>
      <c r="E3" s="4"/>
      <c r="F3" s="4"/>
    </row>
    <row r="4" spans="1:6" ht="267.75" x14ac:dyDescent="0.25">
      <c r="A4" s="3" t="s">
        <v>6</v>
      </c>
      <c r="B4" s="3" t="s">
        <v>14</v>
      </c>
      <c r="C4" s="3" t="s">
        <v>56</v>
      </c>
      <c r="D4" s="11">
        <v>10</v>
      </c>
      <c r="E4" s="9" t="s">
        <v>58</v>
      </c>
      <c r="F4" s="7"/>
    </row>
    <row r="5" spans="1:6" ht="293.25" x14ac:dyDescent="0.25">
      <c r="A5" s="3" t="s">
        <v>60</v>
      </c>
      <c r="B5" s="3" t="s">
        <v>22</v>
      </c>
      <c r="C5" s="3" t="s">
        <v>66</v>
      </c>
      <c r="D5" s="11">
        <v>5</v>
      </c>
      <c r="E5" s="9" t="s">
        <v>71</v>
      </c>
      <c r="F5" s="7"/>
    </row>
    <row r="6" spans="1:6" ht="25.5" customHeight="1" x14ac:dyDescent="0.25">
      <c r="A6" s="2" t="s">
        <v>7</v>
      </c>
      <c r="B6" s="43" t="s">
        <v>67</v>
      </c>
      <c r="C6" s="43"/>
      <c r="D6" s="4"/>
      <c r="E6" s="4"/>
      <c r="F6" s="4"/>
    </row>
    <row r="7" spans="1:6" ht="63.75" x14ac:dyDescent="0.25">
      <c r="A7" s="3" t="s">
        <v>8</v>
      </c>
      <c r="B7" s="41" t="s">
        <v>69</v>
      </c>
      <c r="C7" s="41" t="s">
        <v>70</v>
      </c>
      <c r="D7" s="11">
        <v>5</v>
      </c>
      <c r="E7" s="9"/>
      <c r="F7" s="7"/>
    </row>
    <row r="8" spans="1:6" ht="15" customHeight="1" x14ac:dyDescent="0.25">
      <c r="A8" s="2" t="s">
        <v>10</v>
      </c>
      <c r="B8" s="43" t="s">
        <v>72</v>
      </c>
      <c r="C8" s="43"/>
      <c r="D8" s="4"/>
      <c r="E8" s="4"/>
      <c r="F8" s="4"/>
    </row>
    <row r="9" spans="1:6" ht="38.25" x14ac:dyDescent="0.25">
      <c r="A9" s="3" t="s">
        <v>28</v>
      </c>
      <c r="B9" s="3" t="s">
        <v>25</v>
      </c>
      <c r="C9" s="3" t="s">
        <v>59</v>
      </c>
      <c r="D9" s="11">
        <v>15</v>
      </c>
      <c r="E9" s="7"/>
      <c r="F9" s="7"/>
    </row>
    <row r="10" spans="1:6" ht="15" customHeight="1" x14ac:dyDescent="0.25">
      <c r="A10" s="2" t="s">
        <v>15</v>
      </c>
      <c r="B10" s="43" t="s">
        <v>50</v>
      </c>
      <c r="C10" s="43"/>
      <c r="D10" s="4"/>
      <c r="E10" s="4"/>
      <c r="F10" s="4"/>
    </row>
    <row r="11" spans="1:6" ht="293.25" x14ac:dyDescent="0.25">
      <c r="A11" s="3" t="s">
        <v>29</v>
      </c>
      <c r="B11" s="13" t="s">
        <v>17</v>
      </c>
      <c r="C11" s="41" t="s">
        <v>75</v>
      </c>
      <c r="D11" s="11">
        <v>15</v>
      </c>
      <c r="E11" s="9" t="s">
        <v>57</v>
      </c>
      <c r="F11" s="7"/>
    </row>
    <row r="12" spans="1:6" ht="15" customHeight="1" x14ac:dyDescent="0.25">
      <c r="A12" s="2" t="s">
        <v>16</v>
      </c>
      <c r="B12" s="43" t="s">
        <v>18</v>
      </c>
      <c r="C12" s="43"/>
      <c r="D12" s="4"/>
      <c r="E12" s="4"/>
      <c r="F12" s="4"/>
    </row>
    <row r="13" spans="1:6" ht="165.75" x14ac:dyDescent="0.25">
      <c r="A13" s="3" t="s">
        <v>19</v>
      </c>
      <c r="B13" s="3" t="s">
        <v>68</v>
      </c>
      <c r="C13" s="3" t="s">
        <v>9</v>
      </c>
      <c r="D13" s="11">
        <v>10</v>
      </c>
      <c r="E13" s="9" t="s">
        <v>24</v>
      </c>
      <c r="F13" s="7"/>
    </row>
    <row r="14" spans="1:6" ht="178.5" x14ac:dyDescent="0.25">
      <c r="A14" s="3" t="s">
        <v>61</v>
      </c>
      <c r="B14" s="3" t="s">
        <v>51</v>
      </c>
      <c r="C14" s="3" t="s">
        <v>20</v>
      </c>
      <c r="D14" s="11">
        <v>5</v>
      </c>
      <c r="E14" s="9" t="s">
        <v>23</v>
      </c>
      <c r="F14" s="7"/>
    </row>
    <row r="15" spans="1:6" ht="140.25" x14ac:dyDescent="0.25">
      <c r="A15" s="3" t="s">
        <v>62</v>
      </c>
      <c r="B15" s="3" t="s">
        <v>26</v>
      </c>
      <c r="C15" s="3" t="s">
        <v>27</v>
      </c>
      <c r="D15" s="11">
        <v>2</v>
      </c>
      <c r="E15" s="7" t="s">
        <v>49</v>
      </c>
      <c r="F15" s="7"/>
    </row>
    <row r="16" spans="1:6" ht="63.75" x14ac:dyDescent="0.25">
      <c r="A16" s="3" t="s">
        <v>63</v>
      </c>
      <c r="B16" s="3" t="s">
        <v>52</v>
      </c>
      <c r="C16" s="3" t="s">
        <v>73</v>
      </c>
      <c r="D16" s="11">
        <v>15</v>
      </c>
      <c r="E16" s="9" t="s">
        <v>53</v>
      </c>
      <c r="F16" s="7"/>
    </row>
    <row r="17" spans="1:6" ht="89.25" x14ac:dyDescent="0.25">
      <c r="A17" s="3" t="s">
        <v>64</v>
      </c>
      <c r="B17" s="3" t="s">
        <v>54</v>
      </c>
      <c r="C17" s="3" t="s">
        <v>55</v>
      </c>
      <c r="D17" s="11">
        <v>5</v>
      </c>
      <c r="E17" s="9" t="s">
        <v>65</v>
      </c>
      <c r="F17" s="7"/>
    </row>
    <row r="18" spans="1:6" ht="18.75" customHeight="1" x14ac:dyDescent="0.25">
      <c r="A18" s="44" t="s">
        <v>11</v>
      </c>
      <c r="B18" s="45"/>
      <c r="C18" s="46"/>
      <c r="D18" s="12">
        <f>+SUM(D3:D17)</f>
        <v>87</v>
      </c>
      <c r="E18" s="5"/>
      <c r="F18" s="5"/>
    </row>
    <row r="19" spans="1:6" ht="19.5" customHeight="1" x14ac:dyDescent="0.25">
      <c r="A19" s="47" t="s">
        <v>12</v>
      </c>
      <c r="B19" s="48"/>
      <c r="C19" s="49"/>
      <c r="D19" s="6">
        <v>10</v>
      </c>
      <c r="E19" s="6"/>
      <c r="F19" s="6"/>
    </row>
  </sheetData>
  <mergeCells count="7">
    <mergeCell ref="B3:C3"/>
    <mergeCell ref="B6:C6"/>
    <mergeCell ref="A18:C18"/>
    <mergeCell ref="A19:C19"/>
    <mergeCell ref="B8:C8"/>
    <mergeCell ref="B10:C10"/>
    <mergeCell ref="B12:C12"/>
  </mergeCells>
  <conditionalFormatting sqref="F18">
    <cfRule type="cellIs" dxfId="17" priority="36" operator="equal">
      <formula>"Открита е грешка при заявяването"</formula>
    </cfRule>
  </conditionalFormatting>
  <conditionalFormatting sqref="F19">
    <cfRule type="cellIs" dxfId="16" priority="35" operator="equal">
      <formula>"Открита е грешка при заявяването"</formula>
    </cfRule>
  </conditionalFormatting>
  <conditionalFormatting sqref="E9:F9 F17 F13:F14 F11">
    <cfRule type="cellIs" dxfId="15" priority="30" operator="equal">
      <formula>"Моля да посочите кратки данни и/или документ/и, обосноваващи заявения брой точки"</formula>
    </cfRule>
  </conditionalFormatting>
  <conditionalFormatting sqref="E18">
    <cfRule type="cellIs" dxfId="14" priority="26" operator="equal">
      <formula>"Открита е грешка при заявяването"</formula>
    </cfRule>
  </conditionalFormatting>
  <conditionalFormatting sqref="E19">
    <cfRule type="cellIs" dxfId="13" priority="25" operator="equal">
      <formula>"Открита е грешка при заявяването"</formula>
    </cfRule>
  </conditionalFormatting>
  <conditionalFormatting sqref="E7">
    <cfRule type="cellIs" dxfId="12" priority="15" operator="equal">
      <formula>"Моля да посочите кратки данни и/или документ/и, обосноваващи заявения брой точки"</formula>
    </cfRule>
  </conditionalFormatting>
  <conditionalFormatting sqref="F4 F7">
    <cfRule type="cellIs" dxfId="11" priority="16" operator="equal">
      <formula>"Моля да посочите кратки данни и/или документ/и, обосноваващи заявения брой точки"</formula>
    </cfRule>
  </conditionalFormatting>
  <conditionalFormatting sqref="E4">
    <cfRule type="cellIs" dxfId="10" priority="14" operator="equal">
      <formula>"Моля да посочите кратки данни и/или документ/и, обосноваващи заявения брой точки"</formula>
    </cfRule>
  </conditionalFormatting>
  <conditionalFormatting sqref="F5">
    <cfRule type="cellIs" dxfId="9" priority="13" operator="equal">
      <formula>"Моля да посочите кратки данни и/или документ/и, обосноваващи заявения брой точки"</formula>
    </cfRule>
  </conditionalFormatting>
  <conditionalFormatting sqref="E5">
    <cfRule type="cellIs" dxfId="8" priority="12" operator="equal">
      <formula>"Моля да посочите кратки данни и/или документ/и, обосноваващи заявения брой точки"</formula>
    </cfRule>
  </conditionalFormatting>
  <conditionalFormatting sqref="E14">
    <cfRule type="cellIs" dxfId="7" priority="11" operator="equal">
      <formula>"Моля да посочите кратки данни и/или документ/и, обосноваващи заявения брой точки"</formula>
    </cfRule>
  </conditionalFormatting>
  <conditionalFormatting sqref="E13">
    <cfRule type="cellIs" dxfId="6" priority="10" operator="equal">
      <formula>"Моля да посочите кратки данни и/или документ/и, обосноваващи заявения брой точки"</formula>
    </cfRule>
  </conditionalFormatting>
  <conditionalFormatting sqref="D19">
    <cfRule type="cellIs" dxfId="5" priority="7" operator="equal">
      <formula>"Открита е грешка при заявяването"</formula>
    </cfRule>
  </conditionalFormatting>
  <conditionalFormatting sqref="E11">
    <cfRule type="cellIs" dxfId="4" priority="6" operator="equal">
      <formula>"Моля да посочите кратки данни и/или документ/и, обосноваващи заявения брой точки"</formula>
    </cfRule>
  </conditionalFormatting>
  <conditionalFormatting sqref="E15:F15">
    <cfRule type="cellIs" dxfId="3" priority="5" operator="equal">
      <formula>"Моля да посочите кратки данни и/или документ/и, обосноваващи заявения брой точки"</formula>
    </cfRule>
  </conditionalFormatting>
  <conditionalFormatting sqref="F16">
    <cfRule type="cellIs" dxfId="2" priority="3" operator="equal">
      <formula>"Моля да посочите кратки данни и/или документ/и, обосноваващи заявения брой точки"</formula>
    </cfRule>
  </conditionalFormatting>
  <conditionalFormatting sqref="E16">
    <cfRule type="cellIs" dxfId="1" priority="2" operator="equal">
      <formula>"Моля да посочите кратки данни и/или документ/и, обосноваващи заявения брой точки"</formula>
    </cfRule>
  </conditionalFormatting>
  <conditionalFormatting sqref="E17">
    <cfRule type="cellIs" dxfId="0" priority="1" operator="equal">
      <formula>"Моля да посочите кратки данни и/или документ/и, обосноваващи заявения брой точки"</formula>
    </cfRule>
  </conditionalFormatting>
  <dataValidations count="7">
    <dataValidation operator="lessThanOrEqual" allowBlank="1" showInputMessage="1" showErrorMessage="1" error="_x000a_" sqref="F18:F19 D19"/>
    <dataValidation type="list" allowBlank="1" showInputMessage="1" showErrorMessage="1" sqref="D4">
      <formula1>"10,7,2"</formula1>
    </dataValidation>
    <dataValidation type="list" allowBlank="1" showInputMessage="1" showErrorMessage="1" sqref="D15">
      <formula1>"2,1"</formula1>
    </dataValidation>
    <dataValidation type="list" allowBlank="1" showInputMessage="1" showErrorMessage="1" sqref="D5">
      <formula1>"5,3,1"</formula1>
    </dataValidation>
    <dataValidation type="list" allowBlank="1" showInputMessage="1" showErrorMessage="1" sqref="D9">
      <formula1>"15"</formula1>
    </dataValidation>
    <dataValidation type="list" allowBlank="1" showInputMessage="1" showErrorMessage="1" sqref="D7">
      <formula1>"5,2"</formula1>
    </dataValidation>
    <dataValidation type="list" allowBlank="1" showInputMessage="1" showErrorMessage="1" sqref="D16">
      <formula1>"15,10"</formula1>
    </dataValidation>
  </dataValidations>
  <pageMargins left="0.25" right="0.25" top="0.75" bottom="0.75" header="0.3" footer="0.3"/>
  <pageSetup paperSize="9" scale="69" fitToHeight="0" orientation="landscape" r:id="rId1"/>
  <rowBreaks count="2" manualBreakCount="2">
    <brk id="5" max="16383" man="1"/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>
      <selection activeCell="B14" sqref="B14:D14"/>
    </sheetView>
  </sheetViews>
  <sheetFormatPr defaultRowHeight="15.75" x14ac:dyDescent="0.25"/>
  <cols>
    <col min="1" max="1" width="50.28515625" style="14" customWidth="1"/>
    <col min="2" max="4" width="20" style="14" customWidth="1"/>
    <col min="5" max="5" width="60.42578125" style="14" customWidth="1"/>
    <col min="6" max="6" width="10.7109375" style="14" bestFit="1" customWidth="1"/>
    <col min="7" max="7" width="11.85546875" style="14" bestFit="1" customWidth="1"/>
    <col min="8" max="8" width="9.140625" style="14"/>
    <col min="9" max="9" width="14" style="14" bestFit="1" customWidth="1"/>
    <col min="10" max="16384" width="9.140625" style="14"/>
  </cols>
  <sheetData>
    <row r="1" spans="1:20" x14ac:dyDescent="0.25">
      <c r="A1" s="14" t="s">
        <v>30</v>
      </c>
    </row>
    <row r="2" spans="1:20" ht="16.5" thickBot="1" x14ac:dyDescent="0.3">
      <c r="A2" s="50" t="s">
        <v>31</v>
      </c>
      <c r="B2" s="50"/>
      <c r="C2" s="50"/>
      <c r="D2" s="50"/>
      <c r="E2" s="30" t="s">
        <v>32</v>
      </c>
    </row>
    <row r="3" spans="1:20" ht="94.5" x14ac:dyDescent="0.25">
      <c r="A3" s="22" t="s">
        <v>33</v>
      </c>
      <c r="B3" s="23" t="s">
        <v>34</v>
      </c>
      <c r="C3" s="23" t="s">
        <v>35</v>
      </c>
      <c r="D3" s="24" t="s">
        <v>46</v>
      </c>
      <c r="E3" s="31" t="s">
        <v>36</v>
      </c>
    </row>
    <row r="4" spans="1:20" s="15" customFormat="1" ht="11.25" x14ac:dyDescent="0.25">
      <c r="A4" s="25">
        <v>1</v>
      </c>
      <c r="B4" s="26">
        <v>2</v>
      </c>
      <c r="C4" s="26">
        <v>3</v>
      </c>
      <c r="D4" s="27">
        <v>4</v>
      </c>
      <c r="E4" s="32">
        <v>5</v>
      </c>
    </row>
    <row r="5" spans="1:20" ht="31.5" x14ac:dyDescent="0.25">
      <c r="A5" s="28" t="s">
        <v>37</v>
      </c>
      <c r="B5" s="16"/>
      <c r="C5" s="16"/>
      <c r="D5" s="17"/>
      <c r="E5" s="33" t="s">
        <v>38</v>
      </c>
      <c r="F5" s="18"/>
      <c r="G5" s="18"/>
      <c r="H5" s="18"/>
      <c r="I5" s="18"/>
      <c r="J5" s="18"/>
      <c r="K5" s="18"/>
      <c r="L5" s="18"/>
      <c r="M5" s="19"/>
      <c r="N5" s="19"/>
      <c r="O5" s="19"/>
      <c r="P5" s="19"/>
      <c r="Q5" s="19"/>
      <c r="R5" s="19"/>
      <c r="S5" s="19"/>
      <c r="T5" s="19"/>
    </row>
    <row r="6" spans="1:20" ht="31.5" x14ac:dyDescent="0.25">
      <c r="A6" s="28" t="s">
        <v>39</v>
      </c>
      <c r="B6" s="16"/>
      <c r="C6" s="16"/>
      <c r="D6" s="17"/>
      <c r="E6" s="33" t="s">
        <v>40</v>
      </c>
      <c r="F6" s="18"/>
      <c r="G6" s="18"/>
      <c r="H6" s="18"/>
      <c r="I6" s="18"/>
      <c r="J6" s="18"/>
      <c r="K6" s="18"/>
      <c r="L6" s="18"/>
      <c r="M6" s="19"/>
      <c r="N6" s="19"/>
      <c r="O6" s="19"/>
      <c r="P6" s="19"/>
      <c r="Q6" s="19"/>
      <c r="R6" s="19"/>
      <c r="S6" s="19"/>
      <c r="T6" s="19"/>
    </row>
    <row r="7" spans="1:20" ht="47.25" x14ac:dyDescent="0.25">
      <c r="A7" s="28" t="s">
        <v>41</v>
      </c>
      <c r="B7" s="16"/>
      <c r="C7" s="16"/>
      <c r="D7" s="17"/>
      <c r="E7" s="33" t="s">
        <v>42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0" ht="32.25" thickBot="1" x14ac:dyDescent="0.3">
      <c r="A8" s="29" t="s">
        <v>43</v>
      </c>
      <c r="B8" s="37">
        <f>+B5-B6+B7</f>
        <v>0</v>
      </c>
      <c r="C8" s="37">
        <f>+C5-C6+C7</f>
        <v>0</v>
      </c>
      <c r="D8" s="38">
        <f>+D5-D6+D7</f>
        <v>0</v>
      </c>
      <c r="E8" s="34"/>
    </row>
    <row r="9" spans="1:20" ht="48" thickBot="1" x14ac:dyDescent="0.3">
      <c r="A9" s="36" t="s">
        <v>44</v>
      </c>
      <c r="B9" s="51">
        <f>ROUND(AVERAGE(B8,C8,D8)*1000,2)</f>
        <v>0</v>
      </c>
      <c r="C9" s="52"/>
      <c r="D9" s="53"/>
      <c r="E9" s="34"/>
      <c r="F9" s="20"/>
    </row>
    <row r="10" spans="1:20" x14ac:dyDescent="0.25">
      <c r="A10" s="54" t="s">
        <v>45</v>
      </c>
      <c r="B10" s="55"/>
      <c r="C10" s="55"/>
      <c r="D10" s="55"/>
      <c r="E10" s="55"/>
    </row>
    <row r="11" spans="1:20" ht="16.5" thickBot="1" x14ac:dyDescent="0.3">
      <c r="C11" s="21"/>
    </row>
    <row r="12" spans="1:20" ht="32.25" thickBot="1" x14ac:dyDescent="0.3">
      <c r="A12" s="35" t="s">
        <v>47</v>
      </c>
      <c r="B12" s="51"/>
      <c r="C12" s="52"/>
      <c r="D12" s="53"/>
    </row>
    <row r="13" spans="1:20" ht="16.5" thickBot="1" x14ac:dyDescent="0.3">
      <c r="C13" s="21"/>
    </row>
    <row r="14" spans="1:20" ht="32.25" customHeight="1" thickBot="1" x14ac:dyDescent="0.3">
      <c r="A14" s="35" t="s">
        <v>48</v>
      </c>
      <c r="B14" s="56">
        <f>+IF(B9=0,0,B12/B9)</f>
        <v>0</v>
      </c>
      <c r="C14" s="57"/>
      <c r="D14" s="58"/>
    </row>
    <row r="15" spans="1:20" x14ac:dyDescent="0.25">
      <c r="C15" s="21"/>
    </row>
    <row r="16" spans="1:20" x14ac:dyDescent="0.25">
      <c r="C16" s="21"/>
    </row>
    <row r="23" spans="6:7" x14ac:dyDescent="0.25">
      <c r="F23" s="40"/>
      <c r="G23" s="39"/>
    </row>
  </sheetData>
  <mergeCells count="5">
    <mergeCell ref="A2:D2"/>
    <mergeCell ref="B9:D9"/>
    <mergeCell ref="A10:E10"/>
    <mergeCell ref="B12:D12"/>
    <mergeCell ref="B14:D14"/>
  </mergeCells>
  <dataValidations count="1">
    <dataValidation type="decimal" allowBlank="1" showInputMessage="1" showErrorMessage="1" sqref="B12:D12">
      <formula1>15000*1.95583</formula1>
      <formula2>1000000*1.95583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Ранкинг</vt:lpstr>
      <vt:lpstr>К5.1-Оперативна печалба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MZH1</dc:creator>
  <cp:lastModifiedBy>Elena A. Ivanova</cp:lastModifiedBy>
  <cp:lastPrinted>2025-08-20T09:53:53Z</cp:lastPrinted>
  <dcterms:created xsi:type="dcterms:W3CDTF">2025-03-06T14:20:19Z</dcterms:created>
  <dcterms:modified xsi:type="dcterms:W3CDTF">2025-08-20T14:31:47Z</dcterms:modified>
</cp:coreProperties>
</file>